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5D7879D1-3E08-47FB-919A-C5F668E81F5B}" xr6:coauthVersionLast="36" xr6:coauthVersionMax="36" xr10:uidLastSave="{00000000-0000-0000-0000-000000000000}"/>
  <bookViews>
    <workbookView xWindow="0" yWindow="0" windowWidth="20595" windowHeight="1221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8" i="1" l="1"/>
  <c r="M18" i="1"/>
  <c r="L18" i="1"/>
  <c r="K18" i="1"/>
  <c r="J18" i="1"/>
  <c r="I18" i="1"/>
  <c r="H18" i="1"/>
  <c r="G18" i="1"/>
  <c r="F18" i="1"/>
  <c r="E18" i="1"/>
  <c r="D18" i="1"/>
  <c r="C18" i="1"/>
  <c r="O16" i="1" l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B18" i="1"/>
  <c r="O18" i="1" l="1"/>
</calcChain>
</file>

<file path=xl/sharedStrings.xml><?xml version="1.0" encoding="utf-8"?>
<sst xmlns="http://schemas.openxmlformats.org/spreadsheetml/2006/main" count="155" uniqueCount="30">
  <si>
    <t>BAŞİSKELE</t>
  </si>
  <si>
    <t>ÇAYIROVA</t>
  </si>
  <si>
    <t>DARICA</t>
  </si>
  <si>
    <t>DERİNCE</t>
  </si>
  <si>
    <t>DİLOVASI</t>
  </si>
  <si>
    <t>GEBZE</t>
  </si>
  <si>
    <t>GÖLCÜK</t>
  </si>
  <si>
    <t>İZMİT</t>
  </si>
  <si>
    <t>KANDIRA</t>
  </si>
  <si>
    <t>KARAMÜRSEL</t>
  </si>
  <si>
    <t>KARTEPE</t>
  </si>
  <si>
    <t>KÖRFEZ</t>
  </si>
  <si>
    <t>ŞARTLI EĞİTİM YARDIMI</t>
  </si>
  <si>
    <t>ŞARTLI SAĞLIK YARDIMI</t>
  </si>
  <si>
    <t>GIDA YARDIMI</t>
  </si>
  <si>
    <t>ASKER AİLESİ YARDIMI</t>
  </si>
  <si>
    <t>EVEK YARDIMI (Eşi Vefat Etmiş Kadın)</t>
  </si>
  <si>
    <t>ENGELLİ YAKINI AYLIĞI</t>
  </si>
  <si>
    <t>ENGELLİ AYLIĞI</t>
  </si>
  <si>
    <t>YAŞLI AYLIĞI</t>
  </si>
  <si>
    <t>ELEKTRİK TÜKETİM DESTEĞİ</t>
  </si>
  <si>
    <t>TÜRKİYE AİLE DESTEK PROGRAMI</t>
  </si>
  <si>
    <t>DOĞALGAZ TÜKETİM DESTEĞİ</t>
  </si>
  <si>
    <t>NAKDİ YARDIM</t>
  </si>
  <si>
    <t>AYNİ YARDIM</t>
  </si>
  <si>
    <t>TOPLAM</t>
  </si>
  <si>
    <t>KOCAELİ</t>
  </si>
  <si>
    <t>DİĞER AİLE YARDIMI</t>
  </si>
  <si>
    <t>SOSYAL YARDIMLAŞMA VE DAYANIŞMA VAKIFLARI 
OCAK AYI YARDIMLAR TOPLAMI</t>
  </si>
  <si>
    <t>AFET YARDIMI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</si>
</sst>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B1" zoomScaleNormal="100" workbookViewId="0">
      <selection activeCell="G5" sqref="G5"/>
    </sheetView>
  </sheetViews>
  <sheetFormatPr defaultRowHeight="30" customHeight="1" x14ac:dyDescent="0.2"/>
  <cols>
    <col min="1" max="2" width="11.42578125" style="3" customWidth="1"/>
    <col min="3" max="3" width="12.42578125" style="2" customWidth="1"/>
    <col min="4" max="4" width="12.7109375" style="2" customWidth="1"/>
    <col min="5" max="5" width="13.5703125" style="2" customWidth="1"/>
    <col min="6" max="7" width="12.85546875" style="2" bestFit="1" customWidth="1"/>
    <col min="8" max="8" width="14" style="2" bestFit="1" customWidth="1"/>
    <col min="9" max="9" width="12.42578125" style="2" customWidth="1"/>
    <col min="10" max="10" width="14" style="2" bestFit="1" customWidth="1"/>
    <col min="11" max="13" width="12.85546875" style="2" bestFit="1" customWidth="1"/>
    <col min="14" max="14" width="14" style="2" customWidth="1"/>
    <col min="15" max="15" width="15.28515625" style="2" customWidth="1"/>
    <col min="16" max="16384" width="9.140625" style="1"/>
  </cols>
  <sheetData>
    <row r="1" spans="1:15" ht="30" customHeight="1" thickBot="1" x14ac:dyDescent="0.25">
      <c r="B1" s="31" t="s">
        <v>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30" customHeight="1" thickBot="1" x14ac:dyDescent="0.25">
      <c r="B2" s="12" t="s">
        <v>26</v>
      </c>
      <c r="C2" s="6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25</v>
      </c>
    </row>
    <row r="3" spans="1:15" ht="30" customHeight="1" x14ac:dyDescent="0.2">
      <c r="A3" s="9" t="s">
        <v>12</v>
      </c>
      <c r="B3" s="13"/>
      <c r="C3" s="16">
        <v>19580</v>
      </c>
      <c r="D3" s="16">
        <v>50685</v>
      </c>
      <c r="E3" s="16">
        <v>85245</v>
      </c>
      <c r="F3" s="16">
        <v>48690</v>
      </c>
      <c r="G3" s="16">
        <v>40560</v>
      </c>
      <c r="H3" s="16">
        <v>68030</v>
      </c>
      <c r="I3" s="16">
        <v>58170</v>
      </c>
      <c r="J3" s="16">
        <v>91825</v>
      </c>
      <c r="K3" s="16">
        <v>17680</v>
      </c>
      <c r="L3" s="16">
        <v>9540</v>
      </c>
      <c r="M3" s="16">
        <v>42620</v>
      </c>
      <c r="N3" s="16">
        <v>112500</v>
      </c>
      <c r="O3" s="17">
        <f t="shared" ref="O3:O14" si="0">SUM(C3:N3)</f>
        <v>645125</v>
      </c>
    </row>
    <row r="4" spans="1:15" ht="30" customHeight="1" x14ac:dyDescent="0.2">
      <c r="A4" s="10" t="s">
        <v>13</v>
      </c>
      <c r="B4" s="14"/>
      <c r="C4" s="18">
        <v>3100</v>
      </c>
      <c r="D4" s="18">
        <v>20785</v>
      </c>
      <c r="E4" s="18">
        <v>37940</v>
      </c>
      <c r="F4" s="18">
        <v>17030</v>
      </c>
      <c r="G4" s="18">
        <v>9210</v>
      </c>
      <c r="H4" s="18">
        <v>24575</v>
      </c>
      <c r="I4" s="18">
        <v>21930</v>
      </c>
      <c r="J4" s="18">
        <v>42175</v>
      </c>
      <c r="K4" s="18">
        <v>9055</v>
      </c>
      <c r="L4" s="18">
        <v>5655</v>
      </c>
      <c r="M4" s="18">
        <v>15665</v>
      </c>
      <c r="N4" s="18">
        <v>50195</v>
      </c>
      <c r="O4" s="19">
        <f t="shared" si="0"/>
        <v>257315</v>
      </c>
    </row>
    <row r="5" spans="1:15" ht="30" customHeight="1" x14ac:dyDescent="0.2">
      <c r="A5" s="10" t="s">
        <v>27</v>
      </c>
      <c r="B5" s="15"/>
      <c r="C5" s="20">
        <v>28825</v>
      </c>
      <c r="D5" s="20">
        <v>19000</v>
      </c>
      <c r="E5" s="20">
        <v>52500</v>
      </c>
      <c r="F5" s="20">
        <v>19000</v>
      </c>
      <c r="G5" s="20">
        <v>229200</v>
      </c>
      <c r="H5" s="20">
        <v>6900</v>
      </c>
      <c r="I5" s="20">
        <v>203300</v>
      </c>
      <c r="J5" s="20">
        <v>767750</v>
      </c>
      <c r="K5" s="20">
        <v>1200</v>
      </c>
      <c r="L5" s="20"/>
      <c r="M5" s="20">
        <v>88750</v>
      </c>
      <c r="N5" s="20">
        <v>20250</v>
      </c>
      <c r="O5" s="21">
        <f t="shared" si="0"/>
        <v>1436675</v>
      </c>
    </row>
    <row r="6" spans="1:15" ht="30" customHeight="1" x14ac:dyDescent="0.2">
      <c r="A6" s="10" t="s">
        <v>14</v>
      </c>
      <c r="B6" s="14"/>
      <c r="C6" s="18">
        <v>17000</v>
      </c>
      <c r="D6" s="18"/>
      <c r="E6" s="18"/>
      <c r="F6" s="18">
        <v>15554</v>
      </c>
      <c r="G6" s="18"/>
      <c r="H6" s="18"/>
      <c r="I6" s="18"/>
      <c r="J6" s="18">
        <v>55750</v>
      </c>
      <c r="K6" s="18"/>
      <c r="L6" s="18">
        <v>16291.26</v>
      </c>
      <c r="M6" s="18"/>
      <c r="N6" s="18"/>
      <c r="O6" s="19">
        <f t="shared" si="0"/>
        <v>104595.26</v>
      </c>
    </row>
    <row r="7" spans="1:15" ht="30" customHeight="1" x14ac:dyDescent="0.2">
      <c r="A7" s="10" t="s">
        <v>15</v>
      </c>
      <c r="B7" s="15"/>
      <c r="C7" s="20"/>
      <c r="D7" s="20">
        <v>13600</v>
      </c>
      <c r="E7" s="20">
        <v>12000</v>
      </c>
      <c r="F7" s="20">
        <v>8000</v>
      </c>
      <c r="G7" s="20">
        <v>3200</v>
      </c>
      <c r="H7" s="20">
        <v>16800</v>
      </c>
      <c r="I7" s="20">
        <v>9600</v>
      </c>
      <c r="J7" s="20">
        <v>31200</v>
      </c>
      <c r="K7" s="20">
        <v>4800</v>
      </c>
      <c r="L7" s="20"/>
      <c r="M7" s="20">
        <v>4000</v>
      </c>
      <c r="N7" s="20">
        <v>13600</v>
      </c>
      <c r="O7" s="21">
        <f t="shared" si="0"/>
        <v>116800</v>
      </c>
    </row>
    <row r="8" spans="1:15" ht="33" customHeight="1" x14ac:dyDescent="0.2">
      <c r="A8" s="10" t="s">
        <v>16</v>
      </c>
      <c r="B8" s="14"/>
      <c r="C8" s="18">
        <v>16000</v>
      </c>
      <c r="D8" s="18">
        <v>32000</v>
      </c>
      <c r="E8" s="18">
        <v>31000</v>
      </c>
      <c r="F8" s="18">
        <v>79000</v>
      </c>
      <c r="G8" s="18">
        <v>20000</v>
      </c>
      <c r="H8" s="18">
        <v>105500</v>
      </c>
      <c r="I8" s="18">
        <v>40000</v>
      </c>
      <c r="J8" s="18">
        <v>162000</v>
      </c>
      <c r="K8" s="18">
        <v>31000</v>
      </c>
      <c r="L8" s="18">
        <v>28000</v>
      </c>
      <c r="M8" s="18">
        <v>35000</v>
      </c>
      <c r="N8" s="18">
        <v>111000</v>
      </c>
      <c r="O8" s="19">
        <f t="shared" si="0"/>
        <v>690500</v>
      </c>
    </row>
    <row r="9" spans="1:15" ht="30" customHeight="1" x14ac:dyDescent="0.2">
      <c r="A9" s="10" t="s">
        <v>17</v>
      </c>
      <c r="B9" s="15"/>
      <c r="C9" s="20">
        <v>37046.14</v>
      </c>
      <c r="D9" s="20">
        <v>101202.24000000001</v>
      </c>
      <c r="E9" s="20">
        <v>135426.99</v>
      </c>
      <c r="F9" s="20">
        <v>151619.34</v>
      </c>
      <c r="G9" s="20">
        <v>56182.57</v>
      </c>
      <c r="H9" s="20">
        <v>144504.51999999999</v>
      </c>
      <c r="I9" s="20">
        <v>124264.06</v>
      </c>
      <c r="J9" s="20">
        <v>446761.86</v>
      </c>
      <c r="K9" s="20">
        <v>69185.52</v>
      </c>
      <c r="L9" s="20">
        <v>17664.39</v>
      </c>
      <c r="M9" s="20">
        <v>112119.79</v>
      </c>
      <c r="N9" s="20">
        <v>200319.08</v>
      </c>
      <c r="O9" s="21">
        <f t="shared" si="0"/>
        <v>1596296.4999999998</v>
      </c>
    </row>
    <row r="10" spans="1:15" ht="30" customHeight="1" x14ac:dyDescent="0.2">
      <c r="A10" s="10" t="s">
        <v>18</v>
      </c>
      <c r="B10" s="14"/>
      <c r="C10" s="18">
        <v>526189.68000000005</v>
      </c>
      <c r="D10" s="18">
        <v>985095.38</v>
      </c>
      <c r="E10" s="18">
        <v>1546251.46</v>
      </c>
      <c r="F10" s="18">
        <v>1035605.48</v>
      </c>
      <c r="G10" s="18">
        <v>751655.75</v>
      </c>
      <c r="H10" s="18">
        <v>1795898.93</v>
      </c>
      <c r="I10" s="18">
        <v>887167.92</v>
      </c>
      <c r="J10" s="18">
        <v>3198474.84</v>
      </c>
      <c r="K10" s="18">
        <v>706022.87</v>
      </c>
      <c r="L10" s="18">
        <v>416094.1</v>
      </c>
      <c r="M10" s="18">
        <v>686579.76</v>
      </c>
      <c r="N10" s="18">
        <v>1721662.7</v>
      </c>
      <c r="O10" s="19">
        <f t="shared" si="0"/>
        <v>14256698.869999997</v>
      </c>
    </row>
    <row r="11" spans="1:15" ht="30" customHeight="1" x14ac:dyDescent="0.2">
      <c r="A11" s="10" t="s">
        <v>19</v>
      </c>
      <c r="B11" s="15"/>
      <c r="C11" s="20">
        <v>631886</v>
      </c>
      <c r="D11" s="20">
        <v>1141759</v>
      </c>
      <c r="E11" s="20">
        <v>2070994.3</v>
      </c>
      <c r="F11" s="20">
        <v>1090894.6000000001</v>
      </c>
      <c r="G11" s="20">
        <v>1127866.1100000001</v>
      </c>
      <c r="H11" s="20">
        <v>2499730</v>
      </c>
      <c r="I11" s="20">
        <v>1209219.5</v>
      </c>
      <c r="J11" s="20">
        <v>2555511.5</v>
      </c>
      <c r="K11" s="20">
        <v>1272377.3999999999</v>
      </c>
      <c r="L11" s="20">
        <v>677218.2</v>
      </c>
      <c r="M11" s="20">
        <v>1041413.3</v>
      </c>
      <c r="N11" s="20">
        <v>2101113.2000000002</v>
      </c>
      <c r="O11" s="21">
        <f t="shared" si="0"/>
        <v>17419983.110000003</v>
      </c>
    </row>
    <row r="12" spans="1:15" ht="33.75" customHeight="1" x14ac:dyDescent="0.2">
      <c r="A12" s="10" t="s">
        <v>20</v>
      </c>
      <c r="B12" s="14"/>
      <c r="C12" s="18">
        <v>206365.99</v>
      </c>
      <c r="D12" s="18">
        <v>516159.21</v>
      </c>
      <c r="E12" s="18">
        <v>635270.63</v>
      </c>
      <c r="F12" s="18">
        <v>649453.82999999996</v>
      </c>
      <c r="G12" s="18">
        <v>328642.65999999997</v>
      </c>
      <c r="H12" s="18">
        <v>739106.73</v>
      </c>
      <c r="I12" s="18">
        <v>432132.02</v>
      </c>
      <c r="J12" s="18">
        <v>1468802.13</v>
      </c>
      <c r="K12" s="18">
        <v>143861.07</v>
      </c>
      <c r="L12" s="18">
        <v>138693.94</v>
      </c>
      <c r="M12" s="18">
        <v>444178.13</v>
      </c>
      <c r="N12" s="18">
        <v>1215613.58</v>
      </c>
      <c r="O12" s="19">
        <f t="shared" si="0"/>
        <v>6918279.9200000009</v>
      </c>
    </row>
    <row r="13" spans="1:15" ht="34.5" customHeight="1" x14ac:dyDescent="0.2">
      <c r="A13" s="10" t="s">
        <v>21</v>
      </c>
      <c r="B13" s="15"/>
      <c r="C13" s="20">
        <v>1534850</v>
      </c>
      <c r="D13" s="20">
        <v>3768650</v>
      </c>
      <c r="E13" s="20">
        <v>4161400</v>
      </c>
      <c r="F13" s="20">
        <v>5344100</v>
      </c>
      <c r="G13" s="20">
        <v>2078650</v>
      </c>
      <c r="H13" s="20">
        <v>5323650</v>
      </c>
      <c r="I13" s="20">
        <v>3593800</v>
      </c>
      <c r="J13" s="20">
        <v>13718400</v>
      </c>
      <c r="K13" s="20">
        <v>1420100</v>
      </c>
      <c r="L13" s="20">
        <v>962100</v>
      </c>
      <c r="M13" s="20">
        <v>3950200</v>
      </c>
      <c r="N13" s="20">
        <v>10769750</v>
      </c>
      <c r="O13" s="21">
        <f t="shared" si="0"/>
        <v>56625650</v>
      </c>
    </row>
    <row r="14" spans="1:15" ht="32.25" customHeight="1" x14ac:dyDescent="0.2">
      <c r="A14" s="10" t="s">
        <v>22</v>
      </c>
      <c r="B14" s="14"/>
      <c r="C14" s="18">
        <v>166010</v>
      </c>
      <c r="D14" s="18">
        <v>796250</v>
      </c>
      <c r="E14" s="18">
        <v>675577.5</v>
      </c>
      <c r="F14" s="18">
        <v>818122.5</v>
      </c>
      <c r="G14" s="18">
        <v>272317.5</v>
      </c>
      <c r="H14" s="22">
        <v>620262.5</v>
      </c>
      <c r="I14" s="18">
        <v>396435</v>
      </c>
      <c r="J14" s="18">
        <v>1657662.5</v>
      </c>
      <c r="K14" s="18">
        <v>91292.5</v>
      </c>
      <c r="L14" s="18">
        <v>152295</v>
      </c>
      <c r="M14" s="18">
        <v>772525</v>
      </c>
      <c r="N14" s="18">
        <v>1720212.5</v>
      </c>
      <c r="O14" s="19">
        <f t="shared" si="0"/>
        <v>8138962.5</v>
      </c>
    </row>
    <row r="15" spans="1:15" ht="30" customHeight="1" x14ac:dyDescent="0.2">
      <c r="A15" s="10" t="s">
        <v>23</v>
      </c>
      <c r="B15" s="23">
        <v>227847</v>
      </c>
      <c r="C15" s="20">
        <v>1287808.51</v>
      </c>
      <c r="D15" s="20">
        <v>657517.81000000006</v>
      </c>
      <c r="E15" s="20">
        <v>821696.42</v>
      </c>
      <c r="F15" s="20">
        <v>76210.81</v>
      </c>
      <c r="G15" s="20">
        <v>430879.81</v>
      </c>
      <c r="H15" s="20">
        <v>1296132.33</v>
      </c>
      <c r="I15" s="20">
        <v>970048.35</v>
      </c>
      <c r="J15" s="20">
        <v>1138472.8</v>
      </c>
      <c r="K15" s="20">
        <v>211398.76</v>
      </c>
      <c r="L15" s="20">
        <v>492737.81</v>
      </c>
      <c r="M15" s="20">
        <v>576507</v>
      </c>
      <c r="N15" s="20">
        <v>1339424.3</v>
      </c>
      <c r="O15" s="21">
        <f>SUM(B15:N15)</f>
        <v>9526681.709999999</v>
      </c>
    </row>
    <row r="16" spans="1:15" ht="30" customHeight="1" x14ac:dyDescent="0.2">
      <c r="A16" s="10" t="s">
        <v>24</v>
      </c>
      <c r="B16" s="14"/>
      <c r="C16" s="18"/>
      <c r="D16" s="18"/>
      <c r="E16" s="18"/>
      <c r="F16" s="18">
        <v>36754</v>
      </c>
      <c r="G16" s="18"/>
      <c r="H16" s="18"/>
      <c r="I16" s="18">
        <v>229920</v>
      </c>
      <c r="J16" s="18"/>
      <c r="K16" s="18">
        <v>60247.72</v>
      </c>
      <c r="L16" s="18">
        <v>59163.74</v>
      </c>
      <c r="M16" s="18"/>
      <c r="N16" s="18"/>
      <c r="O16" s="19">
        <f>SUM(C16:N16)</f>
        <v>386085.45999999996</v>
      </c>
    </row>
    <row r="17" spans="1:15" ht="30" customHeight="1" x14ac:dyDescent="0.2">
      <c r="A17" s="27" t="s">
        <v>29</v>
      </c>
      <c r="B17" s="28"/>
      <c r="C17" s="29">
        <v>1234000</v>
      </c>
      <c r="D17" s="29">
        <v>626000</v>
      </c>
      <c r="E17" s="29">
        <v>641500</v>
      </c>
      <c r="F17" s="29">
        <v>38600</v>
      </c>
      <c r="G17" s="29">
        <v>192000</v>
      </c>
      <c r="H17" s="29">
        <v>1084094</v>
      </c>
      <c r="I17" s="29">
        <v>641000</v>
      </c>
      <c r="J17" s="18">
        <v>231000</v>
      </c>
      <c r="K17" s="29">
        <v>206000</v>
      </c>
      <c r="L17" s="29">
        <v>268872.48</v>
      </c>
      <c r="M17" s="29">
        <v>212000</v>
      </c>
      <c r="N17" s="29">
        <v>1110500</v>
      </c>
      <c r="O17" s="30">
        <f>SUM(B17:N17)</f>
        <v>6485566.4800000004</v>
      </c>
    </row>
    <row r="18" spans="1:15" ht="30" customHeight="1" thickBot="1" x14ac:dyDescent="0.25">
      <c r="A18" s="11" t="s">
        <v>25</v>
      </c>
      <c r="B18" s="24">
        <f t="shared" ref="B18" si="1">SUM(B3:B16)</f>
        <v>227847</v>
      </c>
      <c r="C18" s="25">
        <f t="shared" ref="C18:N18" si="2">SUM(C3:C17)</f>
        <v>5708661.3200000003</v>
      </c>
      <c r="D18" s="25">
        <f t="shared" si="2"/>
        <v>8728703.6400000006</v>
      </c>
      <c r="E18" s="25">
        <f t="shared" si="2"/>
        <v>10906802.299999999</v>
      </c>
      <c r="F18" s="25">
        <f t="shared" si="2"/>
        <v>9428634.5600000005</v>
      </c>
      <c r="G18" s="25">
        <f t="shared" si="2"/>
        <v>5540364.3999999994</v>
      </c>
      <c r="H18" s="25">
        <f t="shared" si="2"/>
        <v>13725184.01</v>
      </c>
      <c r="I18" s="25">
        <f t="shared" si="2"/>
        <v>8816986.8499999996</v>
      </c>
      <c r="J18" s="25">
        <f t="shared" si="2"/>
        <v>25565785.629999999</v>
      </c>
      <c r="K18" s="25">
        <f t="shared" si="2"/>
        <v>4244220.84</v>
      </c>
      <c r="L18" s="25">
        <f t="shared" si="2"/>
        <v>3244325.92</v>
      </c>
      <c r="M18" s="25">
        <f t="shared" si="2"/>
        <v>7981557.9800000004</v>
      </c>
      <c r="N18" s="25">
        <f t="shared" si="2"/>
        <v>20486140.360000003</v>
      </c>
      <c r="O18" s="26">
        <f>SUM(B18:N18)</f>
        <v>124605214.81</v>
      </c>
    </row>
    <row r="19" spans="1:15" ht="30" customHeight="1" x14ac:dyDescent="0.2">
      <c r="A19" s="4"/>
      <c r="B19" s="4"/>
    </row>
    <row r="23" spans="1:15" ht="30" customHeight="1" x14ac:dyDescent="0.2">
      <c r="J23" s="5"/>
    </row>
  </sheetData>
  <mergeCells count="1">
    <mergeCell ref="B1:O1"/>
  </mergeCells>
  <pageMargins left="0.11811023622047245" right="0.11811023622047245" top="0.15748031496062992" bottom="0.15748031496062992" header="0.31496062992125984" footer="0.31496062992125984"/>
  <pageSetup paperSize="9" scale="89" orientation="landscape" r:id="rId1"/>
  <ignoredErrors>
    <ignoredError sqref="C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2023-03-09T11:41:27Z</dcterms:modified>
</cp:coreProperties>
</file>